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66DC3322-E3BA-4778-87D6-6121C6BE39F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<sst xmlns="http://schemas.openxmlformats.org/spreadsheetml/2006/main" count="2796" uniqueCount="886">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</sst>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79.2" customHeight="1" x14ac:dyDescent="0.25">
      <c r="A10" s="200" t="s">
        <v>274</v>
      </c>
      <c r="B10" s="201"/>
      <c r="C10" s="144" t="str">
        <f>VLOOKUP(A10,'TRE- BLOQUE 1'!1:1048576,5,0)</f>
        <v>G. Smart Products</v>
      </c>
      <c r="D10" s="144"/>
      <c r="E10" s="144"/>
      <c r="F10" s="144"/>
      <c r="G10" s="144" t="str">
        <f>VLOOKUP(A10,'TRE- BLOQUE 1'!1:1048576,7,0)</f>
        <v>Técnico/a 1</v>
      </c>
      <c r="H10" s="144"/>
      <c r="I10" s="194" t="str">
        <f>VLOOKUP(A10,'TRE- BLOQUE 1'!1:1048576,10,0)</f>
        <v>Consultor/a en Destinos Turísticos Inteligentes</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57.80000000000001" customHeight="1" thickTop="1" thickBot="1" x14ac:dyDescent="0.3">
      <c r="A17" s="184" t="str">
        <f>VLOOKUP(A10,'TRE- BLOQUE 1'!1:1048576,18,0)</f>
        <v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mQ/izvsjcqjrydueFnvAPlgES87lSeAGUqxCq36Tw+mj9wNHCHU8Xi3eFSL47JM6AghiRpUtxx6U0L4uLyTjVA==" saltValue="XmTBXcJdt4Y4gMVf6dZyo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2023-02-27T14:51:17Z</dcterms:modified>
</cp:coreProperties>
</file>